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45" windowWidth="14805" windowHeight="7770"/>
  </bookViews>
  <sheets>
    <sheet name="2014" sheetId="2" r:id="rId1"/>
    <sheet name="Лист3" sheetId="3" r:id="rId2"/>
  </sheets>
  <definedNames>
    <definedName name="_xlnm._FilterDatabase" localSheetId="0" hidden="1">'2014'!$A$16:$P$32</definedName>
    <definedName name="_xlnm.Print_Area" localSheetId="0">'2014'!$A$1:$O$45</definedName>
  </definedNames>
  <calcPr calcId="144525"/>
  <fileRecoveryPr repairLoad="1"/>
</workbook>
</file>

<file path=xl/calcChain.xml><?xml version="1.0" encoding="utf-8"?>
<calcChain xmlns="http://schemas.openxmlformats.org/spreadsheetml/2006/main">
  <c r="K25" i="2" l="1"/>
  <c r="K26" i="2" l="1"/>
  <c r="K32" i="2" s="1"/>
</calcChain>
</file>

<file path=xl/sharedStrings.xml><?xml version="1.0" encoding="utf-8"?>
<sst xmlns="http://schemas.openxmlformats.org/spreadsheetml/2006/main" count="166" uniqueCount="92">
  <si>
    <t>Наименование заказчика</t>
  </si>
  <si>
    <t>Адрес местонахождения заказчика</t>
  </si>
  <si>
    <t>Телефон заказчика</t>
  </si>
  <si>
    <t>Электронная почта заказчика</t>
  </si>
  <si>
    <t>ИНН</t>
  </si>
  <si>
    <t>КПП</t>
  </si>
  <si>
    <t>ОКАТО</t>
  </si>
  <si>
    <t>Порядковый номер</t>
  </si>
  <si>
    <t>Код ОКВЭД</t>
  </si>
  <si>
    <t>Код по ОКДП</t>
  </si>
  <si>
    <t>Предмет договора</t>
  </si>
  <si>
    <t>Минимально необходимые требования, предъявляемые к закупаемым товарам (работам, услугам)</t>
  </si>
  <si>
    <t>Единица измерения</t>
  </si>
  <si>
    <t>Код по ОКЕИ</t>
  </si>
  <si>
    <t>Наименование</t>
  </si>
  <si>
    <t>Условия договора</t>
  </si>
  <si>
    <t>Сведения о количестве (объёме)</t>
  </si>
  <si>
    <t>Регион поставки товаров (выполнения работ, оказания услуг)</t>
  </si>
  <si>
    <t>Код по ОКАТО</t>
  </si>
  <si>
    <t>Сведения начальной (максимальной) цене договора (цене лота)</t>
  </si>
  <si>
    <t>График осуществления процедур закупки</t>
  </si>
  <si>
    <t>Планируемая дата или период размещения извещения о закупке (месяц, год)</t>
  </si>
  <si>
    <t>Способ закупки</t>
  </si>
  <si>
    <t>Закупка в электронной форме</t>
  </si>
  <si>
    <t>да/нет</t>
  </si>
  <si>
    <t>Срок исполнения договора (месяц, год)</t>
  </si>
  <si>
    <t>ИТОГО:</t>
  </si>
  <si>
    <t>64.20</t>
  </si>
  <si>
    <t xml:space="preserve">Услуги связи и работы связанные с установкой и подключением оборудования </t>
  </si>
  <si>
    <t>минут</t>
  </si>
  <si>
    <t>у единственного поставщика</t>
  </si>
  <si>
    <t>8-82144-4-14-48; 8-82144-4-17-34</t>
  </si>
  <si>
    <t>e-mail: licey36.2@mail.ru</t>
  </si>
  <si>
    <t>12.2013г.</t>
  </si>
  <si>
    <t>90.00.1</t>
  </si>
  <si>
    <t>Респ.Коми</t>
  </si>
  <si>
    <t>Оказание коммунальных услуг (водоснабжение и водоотведение)</t>
  </si>
  <si>
    <t>52.27</t>
  </si>
  <si>
    <t>Невозможно определить количество</t>
  </si>
  <si>
    <t>подпись</t>
  </si>
  <si>
    <t>Поставка продуктов питания</t>
  </si>
  <si>
    <t>кг, шт.</t>
  </si>
  <si>
    <t>Оказание медицинских услуг</t>
  </si>
  <si>
    <t>чел.</t>
  </si>
  <si>
    <t>85.11.1</t>
  </si>
  <si>
    <t>ориентировочно 42 человека</t>
  </si>
  <si>
    <t>40.3.3</t>
  </si>
  <si>
    <t>кВт.ч</t>
  </si>
  <si>
    <t>40.1</t>
  </si>
  <si>
    <t>Оператор оказывает абоненту услуги связи и выполняет работы, связанные с установкой и подключением оборудования для предоставления услуг, в соответствии с законодательством и иными нормативными правовыми актами РФ, Правилами оказания услуг связи, лицензиями, договором.</t>
  </si>
  <si>
    <t>Поставка питьевой воды из систем коммунального водоснабжения по водопроводным вводам  и осуществление приёма сточных вод в систему канализации по канализационным выпускам от всех источников (систем) водоснабжения и водоотведения</t>
  </si>
  <si>
    <t xml:space="preserve">Оказать услуги в соответствии с Приказом Министерства здравоохранения и социального развития Российской Федерации от 12.04.2011г. №302н </t>
  </si>
  <si>
    <t xml:space="preserve">Тепловая энергия </t>
  </si>
  <si>
    <t xml:space="preserve"> Горячая вода</t>
  </si>
  <si>
    <t>Г/кал;</t>
  </si>
  <si>
    <t xml:space="preserve"> м3</t>
  </si>
  <si>
    <t>Обеспечить через присоединенную сеть тепловой энергией и горячей водой</t>
  </si>
  <si>
    <t>Предоставление электрической энергии</t>
  </si>
  <si>
    <t>Поставщик обязуется осуществлять продажу электрической энергии (мощности) в согласованных объемах, а также через привлеченных третьих лиц оказывать услуги по передаче электрической энергии и услуги, оказание которых является неотъемлемой частью процесса поставки электрической энергии потребителям</t>
  </si>
  <si>
    <t>04.2013г.</t>
  </si>
  <si>
    <t>Директор                                      Барашкова Лариса Павловна</t>
  </si>
  <si>
    <t>Качество товара должно соответствовать требованиям ГОСТ, ТУ и иным обычно предъявляемым к такому виду товаров требованиям, действующим на момент отпуска Товара. Доставка за счёт Поставщика</t>
  </si>
  <si>
    <t>Исп.</t>
  </si>
  <si>
    <t>Московкина И.А.</t>
  </si>
  <si>
    <t>Запрос котировок</t>
  </si>
  <si>
    <t>Приложение к приказу</t>
  </si>
  <si>
    <t>нет</t>
  </si>
  <si>
    <t>ориентировочно 80 человека</t>
  </si>
  <si>
    <t>Государственное профессиональное образовательное учреждение "Усинский политехнический техникум" (ГПОУ "УПТ")</t>
  </si>
  <si>
    <t>169710, Республика Коми, г. Усинск, проезд Геологоразведчиков, 3А</t>
  </si>
  <si>
    <t>Директора ГПОУ "УПТ"</t>
  </si>
  <si>
    <t>12.2014г.</t>
  </si>
  <si>
    <t>01.2014г.</t>
  </si>
  <si>
    <t>04.2014г.</t>
  </si>
  <si>
    <r>
      <t>м</t>
    </r>
    <r>
      <rPr>
        <vertAlign val="superscript"/>
        <sz val="10"/>
        <rFont val="Times New Roman"/>
        <family val="1"/>
        <charset val="204"/>
      </rPr>
      <t>3</t>
    </r>
  </si>
  <si>
    <t xml:space="preserve">№   </t>
  </si>
  <si>
    <t>Август-сентябрь</t>
  </si>
  <si>
    <t>Открытый конкурс</t>
  </si>
  <si>
    <t>Июль-Август</t>
  </si>
  <si>
    <t>03.2014г.</t>
  </si>
  <si>
    <t>06.2014г.</t>
  </si>
  <si>
    <t>52.48</t>
  </si>
  <si>
    <t>Приобретение комплекта для учебной сварочной мастерской (MIG/MAG)</t>
  </si>
  <si>
    <t>В соответствии со спецификацией</t>
  </si>
  <si>
    <t>Приобретение комплекта для учебной сварочной мастерской (MMA сварка)</t>
  </si>
  <si>
    <t>от __.___.2014 г.</t>
  </si>
  <si>
    <t>Ремонт отопительной системы (Лесная 4/1)</t>
  </si>
  <si>
    <t>В соответствии с локальной сметой</t>
  </si>
  <si>
    <t>Август-Сентябрь</t>
  </si>
  <si>
    <t>45.33</t>
  </si>
  <si>
    <t>План закупки товаров (работ, услуг) на 2014 год (Изменение №5)</t>
  </si>
  <si>
    <t>12  декабря 2014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</si>
</sst>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4" fontId="1" fillId="0" borderId="4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2" xfId="0" applyFont="1" applyBorder="1"/>
    <xf numFmtId="0" fontId="2" fillId="0" borderId="14" xfId="0" applyFont="1" applyBorder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textRotation="9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/>
    <xf numFmtId="4" fontId="1" fillId="0" borderId="4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4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top" wrapText="1"/>
    </xf>
    <xf numFmtId="0" fontId="1" fillId="0" borderId="4" xfId="0" applyFont="1" applyFill="1" applyBorder="1"/>
    <xf numFmtId="49" fontId="1" fillId="0" borderId="4" xfId="0" applyNumberFormat="1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6" fillId="0" borderId="1" xfId="0" applyFont="1" applyBorder="1"/>
    <xf numFmtId="4" fontId="6" fillId="0" borderId="1" xfId="0" applyNumberFormat="1" applyFont="1" applyBorder="1" applyAlignment="1">
      <alignment horizontal="center" vertical="center"/>
    </xf>
    <xf numFmtId="0" fontId="7" fillId="0" borderId="0" xfId="0" applyFont="1"/>
    <xf numFmtId="49" fontId="1" fillId="0" borderId="4" xfId="0" applyNumberFormat="1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6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/>
    </xf>
    <xf numFmtId="0" fontId="1" fillId="0" borderId="10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2" fontId="1" fillId="0" borderId="5" xfId="0" applyNumberFormat="1" applyFont="1" applyBorder="1" applyAlignment="1">
      <alignment vertical="center" wrapText="1"/>
    </xf>
    <xf numFmtId="2" fontId="1" fillId="0" borderId="14" xfId="0" applyNumberFormat="1" applyFont="1" applyBorder="1" applyAlignment="1">
      <alignment vertical="center" wrapText="1"/>
    </xf>
    <xf numFmtId="2" fontId="1" fillId="0" borderId="3" xfId="0" applyNumberFormat="1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49" fontId="1" fillId="0" borderId="1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abSelected="1" view="pageBreakPreview" topLeftCell="A31" zoomScaleNormal="100" zoomScaleSheetLayoutView="100" workbookViewId="0">
      <selection activeCell="E40" sqref="E40"/>
    </sheetView>
  </sheetViews>
  <sheetFormatPr defaultRowHeight="15" x14ac:dyDescent="0.25"/>
  <cols>
    <col min="1" max="1" width="9.140625" style="3"/>
    <col min="2" max="2" width="10.7109375" style="3" customWidth="1"/>
    <col min="3" max="3" width="9.140625" style="3"/>
    <col min="4" max="4" width="16.140625" style="3" customWidth="1"/>
    <col min="5" max="5" width="20.5703125" style="3" customWidth="1"/>
    <col min="6" max="6" width="7.5703125" style="3" customWidth="1"/>
    <col min="7" max="7" width="10.7109375" style="3" customWidth="1"/>
    <col min="8" max="8" width="11.28515625" style="3" customWidth="1"/>
    <col min="9" max="9" width="14" style="3" customWidth="1"/>
    <col min="10" max="10" width="10.5703125" style="3" customWidth="1"/>
    <col min="11" max="11" width="15.5703125" style="4" customWidth="1"/>
    <col min="12" max="12" width="11.140625" style="3" customWidth="1"/>
    <col min="13" max="13" width="9.140625" style="3"/>
    <col min="14" max="14" width="11" style="3" customWidth="1"/>
    <col min="15" max="16384" width="9.140625" style="3"/>
  </cols>
  <sheetData>
    <row r="1" spans="1:16" x14ac:dyDescent="0.25">
      <c r="M1" s="3" t="s">
        <v>65</v>
      </c>
    </row>
    <row r="2" spans="1:16" x14ac:dyDescent="0.25">
      <c r="M2" s="3" t="s">
        <v>70</v>
      </c>
    </row>
    <row r="3" spans="1:16" x14ac:dyDescent="0.25">
      <c r="M3" s="5" t="s">
        <v>85</v>
      </c>
      <c r="N3" s="5"/>
    </row>
    <row r="4" spans="1:16" x14ac:dyDescent="0.25">
      <c r="M4" s="6" t="s">
        <v>75</v>
      </c>
      <c r="N4" s="6"/>
    </row>
    <row r="5" spans="1:16" ht="27.75" customHeight="1" x14ac:dyDescent="0.25">
      <c r="A5" s="54" t="s">
        <v>90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1:16" ht="30" customHeight="1" x14ac:dyDescent="0.25">
      <c r="A6" s="55" t="s">
        <v>0</v>
      </c>
      <c r="B6" s="55"/>
      <c r="C6" s="55"/>
      <c r="D6" s="55"/>
      <c r="E6" s="66" t="s">
        <v>68</v>
      </c>
      <c r="F6" s="67"/>
      <c r="G6" s="67"/>
      <c r="H6" s="67"/>
      <c r="I6" s="67"/>
      <c r="J6" s="67"/>
      <c r="K6" s="67"/>
      <c r="L6" s="67"/>
      <c r="M6" s="67"/>
      <c r="N6" s="67"/>
      <c r="O6" s="68"/>
      <c r="P6" s="7"/>
    </row>
    <row r="7" spans="1:16" ht="12" customHeight="1" x14ac:dyDescent="0.25">
      <c r="A7" s="55" t="s">
        <v>1</v>
      </c>
      <c r="B7" s="55"/>
      <c r="C7" s="55"/>
      <c r="D7" s="55"/>
      <c r="E7" s="63" t="s">
        <v>69</v>
      </c>
      <c r="F7" s="64"/>
      <c r="G7" s="64"/>
      <c r="H7" s="64"/>
      <c r="I7" s="64"/>
      <c r="J7" s="64"/>
      <c r="K7" s="64"/>
      <c r="L7" s="64"/>
      <c r="M7" s="64"/>
      <c r="N7" s="64"/>
      <c r="O7" s="65"/>
      <c r="P7" s="8"/>
    </row>
    <row r="8" spans="1:16" ht="15" customHeight="1" x14ac:dyDescent="0.25">
      <c r="A8" s="55" t="s">
        <v>2</v>
      </c>
      <c r="B8" s="55"/>
      <c r="C8" s="55"/>
      <c r="D8" s="55"/>
      <c r="E8" s="63" t="s">
        <v>31</v>
      </c>
      <c r="F8" s="64"/>
      <c r="G8" s="64"/>
      <c r="H8" s="64"/>
      <c r="I8" s="64"/>
      <c r="J8" s="64"/>
      <c r="K8" s="64"/>
      <c r="L8" s="64"/>
      <c r="M8" s="64"/>
      <c r="N8" s="64"/>
      <c r="O8" s="65"/>
      <c r="P8" s="8"/>
    </row>
    <row r="9" spans="1:16" ht="12" customHeight="1" x14ac:dyDescent="0.25">
      <c r="A9" s="55" t="s">
        <v>3</v>
      </c>
      <c r="B9" s="55"/>
      <c r="C9" s="55"/>
      <c r="D9" s="55"/>
      <c r="E9" s="63" t="s">
        <v>32</v>
      </c>
      <c r="F9" s="64"/>
      <c r="G9" s="64"/>
      <c r="H9" s="64"/>
      <c r="I9" s="64"/>
      <c r="J9" s="64"/>
      <c r="K9" s="64"/>
      <c r="L9" s="64"/>
      <c r="M9" s="64"/>
      <c r="N9" s="64"/>
      <c r="O9" s="65"/>
      <c r="P9" s="8"/>
    </row>
    <row r="10" spans="1:16" ht="12" customHeight="1" x14ac:dyDescent="0.25">
      <c r="A10" s="55" t="s">
        <v>4</v>
      </c>
      <c r="B10" s="55"/>
      <c r="C10" s="55"/>
      <c r="D10" s="55"/>
      <c r="E10" s="63">
        <v>1106013844</v>
      </c>
      <c r="F10" s="64"/>
      <c r="G10" s="64"/>
      <c r="H10" s="64"/>
      <c r="I10" s="64"/>
      <c r="J10" s="64"/>
      <c r="K10" s="64"/>
      <c r="L10" s="64"/>
      <c r="M10" s="64"/>
      <c r="N10" s="64"/>
      <c r="O10" s="65"/>
      <c r="P10" s="8"/>
    </row>
    <row r="11" spans="1:16" ht="12" customHeight="1" x14ac:dyDescent="0.25">
      <c r="A11" s="55" t="s">
        <v>5</v>
      </c>
      <c r="B11" s="55"/>
      <c r="C11" s="55"/>
      <c r="D11" s="55"/>
      <c r="E11" s="63">
        <v>110601001</v>
      </c>
      <c r="F11" s="64"/>
      <c r="G11" s="64"/>
      <c r="H11" s="64"/>
      <c r="I11" s="64"/>
      <c r="J11" s="64"/>
      <c r="K11" s="64"/>
      <c r="L11" s="64"/>
      <c r="M11" s="64"/>
      <c r="N11" s="64"/>
      <c r="O11" s="65"/>
      <c r="P11" s="8"/>
    </row>
    <row r="12" spans="1:16" ht="12" customHeight="1" x14ac:dyDescent="0.25">
      <c r="A12" s="55" t="s">
        <v>6</v>
      </c>
      <c r="B12" s="55"/>
      <c r="C12" s="55"/>
      <c r="D12" s="55"/>
      <c r="E12" s="63">
        <v>87423000000</v>
      </c>
      <c r="F12" s="64"/>
      <c r="G12" s="64"/>
      <c r="H12" s="64"/>
      <c r="I12" s="64"/>
      <c r="J12" s="64"/>
      <c r="K12" s="64"/>
      <c r="L12" s="64"/>
      <c r="M12" s="64"/>
      <c r="N12" s="64"/>
      <c r="O12" s="65"/>
      <c r="P12" s="8"/>
    </row>
    <row r="13" spans="1:16" ht="16.5" thickBot="1" x14ac:dyDescent="0.3">
      <c r="A13" s="9"/>
      <c r="B13" s="9"/>
      <c r="C13" s="9"/>
      <c r="D13" s="9"/>
      <c r="E13" s="10"/>
      <c r="F13" s="10"/>
      <c r="G13" s="10"/>
      <c r="H13" s="10"/>
      <c r="I13" s="10"/>
      <c r="J13" s="10"/>
      <c r="K13" s="11"/>
      <c r="L13" s="10"/>
      <c r="M13" s="10"/>
      <c r="N13" s="10"/>
      <c r="O13" s="10"/>
      <c r="P13" s="8"/>
    </row>
    <row r="14" spans="1:16" x14ac:dyDescent="0.25">
      <c r="A14" s="56" t="s">
        <v>7</v>
      </c>
      <c r="B14" s="59" t="s">
        <v>8</v>
      </c>
      <c r="C14" s="59" t="s">
        <v>9</v>
      </c>
      <c r="D14" s="50" t="s">
        <v>15</v>
      </c>
      <c r="E14" s="50"/>
      <c r="F14" s="50"/>
      <c r="G14" s="50"/>
      <c r="H14" s="50"/>
      <c r="I14" s="50"/>
      <c r="J14" s="50"/>
      <c r="K14" s="50"/>
      <c r="L14" s="50"/>
      <c r="M14" s="50"/>
      <c r="N14" s="51" t="s">
        <v>22</v>
      </c>
      <c r="O14" s="52" t="s">
        <v>23</v>
      </c>
    </row>
    <row r="15" spans="1:16" ht="60" customHeight="1" x14ac:dyDescent="0.25">
      <c r="A15" s="57"/>
      <c r="B15" s="60"/>
      <c r="C15" s="60"/>
      <c r="D15" s="48" t="s">
        <v>10</v>
      </c>
      <c r="E15" s="48" t="s">
        <v>11</v>
      </c>
      <c r="F15" s="62" t="s">
        <v>12</v>
      </c>
      <c r="G15" s="62"/>
      <c r="H15" s="48" t="s">
        <v>16</v>
      </c>
      <c r="I15" s="47" t="s">
        <v>17</v>
      </c>
      <c r="J15" s="47"/>
      <c r="K15" s="48" t="s">
        <v>19</v>
      </c>
      <c r="L15" s="48" t="s">
        <v>20</v>
      </c>
      <c r="M15" s="48"/>
      <c r="N15" s="48"/>
      <c r="O15" s="53"/>
    </row>
    <row r="16" spans="1:16" ht="108" customHeight="1" thickBot="1" x14ac:dyDescent="0.3">
      <c r="A16" s="58"/>
      <c r="B16" s="61"/>
      <c r="C16" s="61"/>
      <c r="D16" s="49"/>
      <c r="E16" s="49"/>
      <c r="F16" s="12" t="s">
        <v>13</v>
      </c>
      <c r="G16" s="12" t="s">
        <v>14</v>
      </c>
      <c r="H16" s="49"/>
      <c r="I16" s="12" t="s">
        <v>18</v>
      </c>
      <c r="J16" s="12" t="s">
        <v>14</v>
      </c>
      <c r="K16" s="49"/>
      <c r="L16" s="13" t="s">
        <v>21</v>
      </c>
      <c r="M16" s="13" t="s">
        <v>25</v>
      </c>
      <c r="N16" s="49"/>
      <c r="O16" s="14" t="s">
        <v>24</v>
      </c>
    </row>
    <row r="17" spans="1:15" ht="12.75" customHeight="1" x14ac:dyDescent="0.25">
      <c r="A17" s="15">
        <v>1</v>
      </c>
      <c r="B17" s="15">
        <v>2</v>
      </c>
      <c r="C17" s="15">
        <v>3</v>
      </c>
      <c r="D17" s="15">
        <v>4</v>
      </c>
      <c r="E17" s="15">
        <v>5</v>
      </c>
      <c r="F17" s="15">
        <v>6</v>
      </c>
      <c r="G17" s="15">
        <v>7</v>
      </c>
      <c r="H17" s="15">
        <v>8</v>
      </c>
      <c r="I17" s="15">
        <v>9</v>
      </c>
      <c r="J17" s="15">
        <v>10</v>
      </c>
      <c r="K17" s="16">
        <v>11</v>
      </c>
      <c r="L17" s="15">
        <v>12</v>
      </c>
      <c r="M17" s="15">
        <v>13</v>
      </c>
      <c r="N17" s="15">
        <v>14</v>
      </c>
      <c r="O17" s="15">
        <v>15</v>
      </c>
    </row>
    <row r="18" spans="1:15" ht="184.5" customHeight="1" x14ac:dyDescent="0.25">
      <c r="A18" s="16">
        <v>1</v>
      </c>
      <c r="B18" s="16" t="s">
        <v>27</v>
      </c>
      <c r="C18" s="16">
        <v>6420030</v>
      </c>
      <c r="D18" s="17" t="s">
        <v>28</v>
      </c>
      <c r="E18" s="18" t="s">
        <v>49</v>
      </c>
      <c r="F18" s="19"/>
      <c r="G18" s="16" t="s">
        <v>29</v>
      </c>
      <c r="H18" s="17" t="s">
        <v>38</v>
      </c>
      <c r="I18" s="17">
        <v>87000000000</v>
      </c>
      <c r="J18" s="17" t="s">
        <v>35</v>
      </c>
      <c r="K18" s="20">
        <v>290000</v>
      </c>
      <c r="L18" s="21" t="s">
        <v>71</v>
      </c>
      <c r="M18" s="17" t="s">
        <v>71</v>
      </c>
      <c r="N18" s="17" t="s">
        <v>30</v>
      </c>
      <c r="O18" s="16" t="s">
        <v>66</v>
      </c>
    </row>
    <row r="19" spans="1:15" ht="171" customHeight="1" x14ac:dyDescent="0.25">
      <c r="A19" s="22">
        <v>2</v>
      </c>
      <c r="B19" s="16" t="s">
        <v>34</v>
      </c>
      <c r="C19" s="16">
        <v>9010010</v>
      </c>
      <c r="D19" s="17" t="s">
        <v>36</v>
      </c>
      <c r="E19" s="18" t="s">
        <v>50</v>
      </c>
      <c r="F19" s="19"/>
      <c r="G19" s="16" t="s">
        <v>74</v>
      </c>
      <c r="H19" s="23">
        <v>11057</v>
      </c>
      <c r="I19" s="17">
        <v>87000000000</v>
      </c>
      <c r="J19" s="16" t="s">
        <v>35</v>
      </c>
      <c r="K19" s="24">
        <v>1106704.18</v>
      </c>
      <c r="L19" s="21" t="s">
        <v>71</v>
      </c>
      <c r="M19" s="17" t="s">
        <v>71</v>
      </c>
      <c r="N19" s="17" t="s">
        <v>30</v>
      </c>
      <c r="O19" s="16" t="s">
        <v>66</v>
      </c>
    </row>
    <row r="20" spans="1:15" ht="142.5" customHeight="1" x14ac:dyDescent="0.25">
      <c r="A20" s="22">
        <v>3</v>
      </c>
      <c r="B20" s="16" t="s">
        <v>37</v>
      </c>
      <c r="C20" s="16">
        <v>5220000</v>
      </c>
      <c r="D20" s="17" t="s">
        <v>40</v>
      </c>
      <c r="E20" s="18" t="s">
        <v>61</v>
      </c>
      <c r="F20" s="19"/>
      <c r="G20" s="16" t="s">
        <v>41</v>
      </c>
      <c r="H20" s="17" t="s">
        <v>38</v>
      </c>
      <c r="I20" s="17">
        <v>87000000000</v>
      </c>
      <c r="J20" s="16" t="s">
        <v>35</v>
      </c>
      <c r="K20" s="1">
        <v>450000</v>
      </c>
      <c r="L20" s="21" t="s">
        <v>72</v>
      </c>
      <c r="M20" s="21" t="s">
        <v>79</v>
      </c>
      <c r="N20" s="17" t="s">
        <v>30</v>
      </c>
      <c r="O20" s="16" t="s">
        <v>66</v>
      </c>
    </row>
    <row r="21" spans="1:15" ht="94.5" customHeight="1" x14ac:dyDescent="0.25">
      <c r="A21" s="22">
        <v>4</v>
      </c>
      <c r="B21" s="16" t="s">
        <v>44</v>
      </c>
      <c r="C21" s="16">
        <v>8512040</v>
      </c>
      <c r="D21" s="17" t="s">
        <v>42</v>
      </c>
      <c r="E21" s="18" t="s">
        <v>51</v>
      </c>
      <c r="F21" s="19"/>
      <c r="G21" s="16" t="s">
        <v>43</v>
      </c>
      <c r="H21" s="17" t="s">
        <v>45</v>
      </c>
      <c r="I21" s="17">
        <v>87000000000</v>
      </c>
      <c r="J21" s="16" t="s">
        <v>35</v>
      </c>
      <c r="K21" s="24">
        <v>398500</v>
      </c>
      <c r="L21" s="21" t="s">
        <v>72</v>
      </c>
      <c r="M21" s="21" t="s">
        <v>80</v>
      </c>
      <c r="N21" s="17" t="s">
        <v>77</v>
      </c>
      <c r="O21" s="16" t="s">
        <v>66</v>
      </c>
    </row>
    <row r="22" spans="1:15" ht="29.25" customHeight="1" x14ac:dyDescent="0.25">
      <c r="A22" s="71">
        <v>5</v>
      </c>
      <c r="B22" s="71" t="s">
        <v>46</v>
      </c>
      <c r="C22" s="71">
        <v>9300000</v>
      </c>
      <c r="D22" s="25" t="s">
        <v>52</v>
      </c>
      <c r="E22" s="73" t="s">
        <v>56</v>
      </c>
      <c r="F22" s="26"/>
      <c r="G22" s="22" t="s">
        <v>54</v>
      </c>
      <c r="H22" s="25">
        <v>4714</v>
      </c>
      <c r="I22" s="17">
        <v>87000000000</v>
      </c>
      <c r="J22" s="27" t="s">
        <v>35</v>
      </c>
      <c r="K22" s="28">
        <v>9785369.1199999992</v>
      </c>
      <c r="L22" s="75" t="s">
        <v>72</v>
      </c>
      <c r="M22" s="75" t="s">
        <v>71</v>
      </c>
      <c r="N22" s="69" t="s">
        <v>30</v>
      </c>
      <c r="O22" s="71" t="s">
        <v>66</v>
      </c>
    </row>
    <row r="23" spans="1:15" ht="29.25" customHeight="1" x14ac:dyDescent="0.25">
      <c r="A23" s="72"/>
      <c r="B23" s="72"/>
      <c r="C23" s="72"/>
      <c r="D23" s="29" t="s">
        <v>53</v>
      </c>
      <c r="E23" s="74"/>
      <c r="F23" s="19"/>
      <c r="G23" s="15" t="s">
        <v>55</v>
      </c>
      <c r="H23" s="30">
        <v>2100</v>
      </c>
      <c r="I23" s="17">
        <v>87000000000</v>
      </c>
      <c r="J23" s="26" t="s">
        <v>35</v>
      </c>
      <c r="K23" s="28">
        <v>82643.66</v>
      </c>
      <c r="L23" s="76"/>
      <c r="M23" s="76"/>
      <c r="N23" s="70"/>
      <c r="O23" s="72"/>
    </row>
    <row r="24" spans="1:15" ht="195.75" customHeight="1" x14ac:dyDescent="0.25">
      <c r="A24" s="16">
        <v>6</v>
      </c>
      <c r="B24" s="16" t="s">
        <v>48</v>
      </c>
      <c r="C24" s="16">
        <v>4010000</v>
      </c>
      <c r="D24" s="17" t="s">
        <v>57</v>
      </c>
      <c r="E24" s="18" t="s">
        <v>58</v>
      </c>
      <c r="F24" s="19"/>
      <c r="G24" s="16" t="s">
        <v>47</v>
      </c>
      <c r="H24" s="17">
        <v>286920</v>
      </c>
      <c r="I24" s="17">
        <v>87000000000</v>
      </c>
      <c r="J24" s="27" t="s">
        <v>35</v>
      </c>
      <c r="K24" s="2">
        <v>1400151</v>
      </c>
      <c r="L24" s="31" t="s">
        <v>33</v>
      </c>
      <c r="M24" s="31" t="s">
        <v>71</v>
      </c>
      <c r="N24" s="17" t="s">
        <v>30</v>
      </c>
      <c r="O24" s="16" t="s">
        <v>66</v>
      </c>
    </row>
    <row r="25" spans="1:15" ht="144.75" customHeight="1" x14ac:dyDescent="0.25">
      <c r="A25" s="32">
        <v>8</v>
      </c>
      <c r="B25" s="32" t="s">
        <v>37</v>
      </c>
      <c r="C25" s="32">
        <v>5220000</v>
      </c>
      <c r="D25" s="33" t="s">
        <v>40</v>
      </c>
      <c r="E25" s="34" t="s">
        <v>61</v>
      </c>
      <c r="F25" s="35"/>
      <c r="G25" s="32" t="s">
        <v>41</v>
      </c>
      <c r="H25" s="33" t="s">
        <v>38</v>
      </c>
      <c r="I25" s="33">
        <v>87000000000</v>
      </c>
      <c r="J25" s="32" t="s">
        <v>35</v>
      </c>
      <c r="K25" s="1">
        <f>200000+200000</f>
        <v>400000</v>
      </c>
      <c r="L25" s="36" t="s">
        <v>73</v>
      </c>
      <c r="M25" s="36" t="s">
        <v>71</v>
      </c>
      <c r="N25" s="33" t="s">
        <v>30</v>
      </c>
      <c r="O25" s="32" t="s">
        <v>66</v>
      </c>
    </row>
    <row r="26" spans="1:15" ht="144.75" customHeight="1" x14ac:dyDescent="0.25">
      <c r="A26" s="32">
        <v>9</v>
      </c>
      <c r="B26" s="32" t="s">
        <v>37</v>
      </c>
      <c r="C26" s="32">
        <v>5220000</v>
      </c>
      <c r="D26" s="33" t="s">
        <v>40</v>
      </c>
      <c r="E26" s="34" t="s">
        <v>61</v>
      </c>
      <c r="F26" s="35"/>
      <c r="G26" s="32" t="s">
        <v>41</v>
      </c>
      <c r="H26" s="33" t="s">
        <v>38</v>
      </c>
      <c r="I26" s="33">
        <v>87000000000</v>
      </c>
      <c r="J26" s="32" t="s">
        <v>35</v>
      </c>
      <c r="K26" s="1">
        <f>90000+95000</f>
        <v>185000</v>
      </c>
      <c r="L26" s="36" t="s">
        <v>73</v>
      </c>
      <c r="M26" s="36" t="s">
        <v>71</v>
      </c>
      <c r="N26" s="33" t="s">
        <v>30</v>
      </c>
      <c r="O26" s="32" t="s">
        <v>66</v>
      </c>
    </row>
    <row r="27" spans="1:15" ht="147" customHeight="1" x14ac:dyDescent="0.25">
      <c r="A27" s="32">
        <v>10</v>
      </c>
      <c r="B27" s="32" t="s">
        <v>37</v>
      </c>
      <c r="C27" s="32">
        <v>5220000</v>
      </c>
      <c r="D27" s="33" t="s">
        <v>40</v>
      </c>
      <c r="E27" s="34" t="s">
        <v>61</v>
      </c>
      <c r="F27" s="35"/>
      <c r="G27" s="32" t="s">
        <v>41</v>
      </c>
      <c r="H27" s="33" t="s">
        <v>38</v>
      </c>
      <c r="I27" s="33">
        <v>87000000000</v>
      </c>
      <c r="J27" s="32" t="s">
        <v>35</v>
      </c>
      <c r="K27" s="1">
        <v>600000</v>
      </c>
      <c r="L27" s="36" t="s">
        <v>59</v>
      </c>
      <c r="M27" s="36" t="s">
        <v>71</v>
      </c>
      <c r="N27" s="33" t="s">
        <v>30</v>
      </c>
      <c r="O27" s="32" t="s">
        <v>66</v>
      </c>
    </row>
    <row r="28" spans="1:15" ht="147" customHeight="1" x14ac:dyDescent="0.25">
      <c r="A28" s="32">
        <v>11</v>
      </c>
      <c r="B28" s="32" t="s">
        <v>44</v>
      </c>
      <c r="C28" s="32">
        <v>8512040</v>
      </c>
      <c r="D28" s="33" t="s">
        <v>42</v>
      </c>
      <c r="E28" s="34" t="s">
        <v>51</v>
      </c>
      <c r="F28" s="35"/>
      <c r="G28" s="32" t="s">
        <v>43</v>
      </c>
      <c r="H28" s="33" t="s">
        <v>67</v>
      </c>
      <c r="I28" s="33">
        <v>87000000000</v>
      </c>
      <c r="J28" s="32" t="s">
        <v>35</v>
      </c>
      <c r="K28" s="1">
        <v>150000</v>
      </c>
      <c r="L28" s="42" t="s">
        <v>76</v>
      </c>
      <c r="M28" s="36" t="s">
        <v>71</v>
      </c>
      <c r="N28" s="33" t="s">
        <v>64</v>
      </c>
      <c r="O28" s="32" t="s">
        <v>66</v>
      </c>
    </row>
    <row r="29" spans="1:15" ht="147" customHeight="1" x14ac:dyDescent="0.25">
      <c r="A29" s="32">
        <v>12</v>
      </c>
      <c r="B29" s="32" t="s">
        <v>81</v>
      </c>
      <c r="C29" s="32">
        <v>3520640</v>
      </c>
      <c r="D29" s="33" t="s">
        <v>82</v>
      </c>
      <c r="E29" s="34" t="s">
        <v>83</v>
      </c>
      <c r="F29" s="35"/>
      <c r="G29" s="32">
        <v>1</v>
      </c>
      <c r="H29" s="33">
        <v>1</v>
      </c>
      <c r="I29" s="33">
        <v>87000000000</v>
      </c>
      <c r="J29" s="32" t="s">
        <v>35</v>
      </c>
      <c r="K29" s="1">
        <v>400000</v>
      </c>
      <c r="L29" s="42" t="s">
        <v>78</v>
      </c>
      <c r="M29" s="36" t="s">
        <v>71</v>
      </c>
      <c r="N29" s="33" t="s">
        <v>64</v>
      </c>
      <c r="O29" s="32" t="s">
        <v>66</v>
      </c>
    </row>
    <row r="30" spans="1:15" ht="94.5" customHeight="1" x14ac:dyDescent="0.25">
      <c r="A30" s="22">
        <v>13</v>
      </c>
      <c r="B30" s="32" t="s">
        <v>81</v>
      </c>
      <c r="C30" s="32">
        <v>3520640</v>
      </c>
      <c r="D30" s="33" t="s">
        <v>84</v>
      </c>
      <c r="E30" s="34" t="s">
        <v>83</v>
      </c>
      <c r="F30" s="19"/>
      <c r="G30" s="16">
        <v>1</v>
      </c>
      <c r="H30" s="17">
        <v>1</v>
      </c>
      <c r="I30" s="17">
        <v>87000000000</v>
      </c>
      <c r="J30" s="16" t="s">
        <v>35</v>
      </c>
      <c r="K30" s="37">
        <v>400000</v>
      </c>
      <c r="L30" s="42" t="s">
        <v>78</v>
      </c>
      <c r="M30" s="36" t="s">
        <v>71</v>
      </c>
      <c r="N30" s="33" t="s">
        <v>64</v>
      </c>
      <c r="O30" s="16" t="s">
        <v>66</v>
      </c>
    </row>
    <row r="31" spans="1:15" ht="94.5" customHeight="1" x14ac:dyDescent="0.25">
      <c r="A31" s="45">
        <v>14</v>
      </c>
      <c r="B31" s="32" t="s">
        <v>89</v>
      </c>
      <c r="C31" s="32">
        <v>4530258</v>
      </c>
      <c r="D31" s="33" t="s">
        <v>86</v>
      </c>
      <c r="E31" s="34" t="s">
        <v>87</v>
      </c>
      <c r="F31" s="19"/>
      <c r="G31" s="44">
        <v>1</v>
      </c>
      <c r="H31" s="43">
        <v>1</v>
      </c>
      <c r="I31" s="43">
        <v>87000000000</v>
      </c>
      <c r="J31" s="44" t="s">
        <v>35</v>
      </c>
      <c r="K31" s="37">
        <v>1500000</v>
      </c>
      <c r="L31" s="42" t="s">
        <v>88</v>
      </c>
      <c r="M31" s="36" t="s">
        <v>71</v>
      </c>
      <c r="N31" s="33" t="s">
        <v>64</v>
      </c>
      <c r="O31" s="44" t="s">
        <v>66</v>
      </c>
    </row>
    <row r="32" spans="1:15" ht="24.75" customHeight="1" x14ac:dyDescent="0.25">
      <c r="A32" s="38"/>
      <c r="B32" s="39" t="s">
        <v>26</v>
      </c>
      <c r="C32" s="38"/>
      <c r="D32" s="38"/>
      <c r="E32" s="38"/>
      <c r="F32" s="38"/>
      <c r="G32" s="38"/>
      <c r="H32" s="38"/>
      <c r="I32" s="38"/>
      <c r="J32" s="38"/>
      <c r="K32" s="40">
        <f>SUM(K17:K31)</f>
        <v>17148378.960000001</v>
      </c>
      <c r="L32" s="38"/>
      <c r="M32" s="38"/>
      <c r="N32" s="38"/>
      <c r="O32" s="38"/>
    </row>
    <row r="36" spans="1:9" ht="12.75" customHeight="1" x14ac:dyDescent="0.25">
      <c r="A36" s="3" t="s">
        <v>60</v>
      </c>
      <c r="F36" s="5"/>
      <c r="G36" s="5"/>
      <c r="I36" s="3" t="s">
        <v>91</v>
      </c>
    </row>
    <row r="37" spans="1:9" x14ac:dyDescent="0.25">
      <c r="F37" s="46" t="s">
        <v>39</v>
      </c>
      <c r="G37" s="46"/>
    </row>
    <row r="42" spans="1:9" x14ac:dyDescent="0.25">
      <c r="A42" s="41" t="s">
        <v>62</v>
      </c>
      <c r="B42" s="41"/>
    </row>
    <row r="43" spans="1:9" x14ac:dyDescent="0.25">
      <c r="A43" s="41" t="s">
        <v>63</v>
      </c>
      <c r="B43" s="41"/>
    </row>
    <row r="45" spans="1:9" x14ac:dyDescent="0.25">
      <c r="G45" s="46"/>
      <c r="H45" s="46"/>
    </row>
  </sheetData>
  <autoFilter ref="A16:P32"/>
  <mergeCells count="38">
    <mergeCell ref="N22:N23"/>
    <mergeCell ref="O22:O23"/>
    <mergeCell ref="E22:E23"/>
    <mergeCell ref="A22:A23"/>
    <mergeCell ref="B22:B23"/>
    <mergeCell ref="C22:C23"/>
    <mergeCell ref="L22:L23"/>
    <mergeCell ref="M22:M23"/>
    <mergeCell ref="E11:O11"/>
    <mergeCell ref="E12:O12"/>
    <mergeCell ref="E6:O6"/>
    <mergeCell ref="E7:O7"/>
    <mergeCell ref="E8:O8"/>
    <mergeCell ref="E9:O9"/>
    <mergeCell ref="E10:O10"/>
    <mergeCell ref="N14:N16"/>
    <mergeCell ref="O14:O15"/>
    <mergeCell ref="A5:O5"/>
    <mergeCell ref="A6:D6"/>
    <mergeCell ref="A7:D7"/>
    <mergeCell ref="A8:D8"/>
    <mergeCell ref="A9:D9"/>
    <mergeCell ref="A10:D10"/>
    <mergeCell ref="A11:D11"/>
    <mergeCell ref="A12:D12"/>
    <mergeCell ref="A14:A16"/>
    <mergeCell ref="B14:B16"/>
    <mergeCell ref="C14:C16"/>
    <mergeCell ref="D15:D16"/>
    <mergeCell ref="E15:E16"/>
    <mergeCell ref="F15:G15"/>
    <mergeCell ref="G45:H45"/>
    <mergeCell ref="I15:J15"/>
    <mergeCell ref="K15:K16"/>
    <mergeCell ref="L15:M15"/>
    <mergeCell ref="D14:M14"/>
    <mergeCell ref="H15:H16"/>
    <mergeCell ref="F37:G37"/>
  </mergeCells>
  <printOptions horizontalCentered="1"/>
  <pageMargins left="0.39370078740157483" right="3.937007874015748E-2" top="3.937007874015748E-2" bottom="3.937007874015748E-2" header="0" footer="0"/>
  <pageSetup paperSize="9" scale="61" fitToWidth="0" fitToHeight="0" orientation="landscape" verticalDpi="0" r:id="rId1"/>
  <rowBreaks count="2" manualBreakCount="2">
    <brk id="20" max="14" man="1"/>
    <brk id="26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2014</vt:lpstr>
      <vt:lpstr>Лист3</vt:lpstr>
      <vt:lpstr>'2014'!Область_печати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2014-12-10T06:49:52Z</dcterms:modified>
</cp:coreProperties>
</file>